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ip Budget" sheetId="1" state="visible" r:id="rId1"/>
    <sheet xmlns:r="http://schemas.openxmlformats.org/officeDocument/2006/relationships" name="Timeline" sheetId="2" state="visible" r:id="rId2"/>
    <sheet xmlns:r="http://schemas.openxmlformats.org/officeDocument/2006/relationships" name="Contacts" sheetId="3" state="visible" r:id="rId3"/>
    <sheet xmlns:r="http://schemas.openxmlformats.org/officeDocument/2006/relationships" name="About" sheetId="4" state="visible" r:id="rId4"/>
  </sheets>
  <definedNames>
    <definedName name="_xlnm._FilterDatabase" localSheetId="0" hidden="1">'Flip Budget'!$A$22:$F$66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yyyy-mm-dd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FFFFFF"/>
      <sz val="10"/>
    </font>
    <font>
      <name val="Calibri"/>
      <b val="1"/>
      <color rgb="001F3864"/>
      <sz val="16"/>
    </font>
    <font>
      <name val="Calibri"/>
      <i val="1"/>
      <color rgb="00595959"/>
      <sz val="10"/>
    </font>
    <font>
      <name val="Calibri"/>
      <b val="1"/>
      <color rgb="00FFFFFF"/>
      <sz val="11"/>
    </font>
    <font>
      <name val="Calibri"/>
      <b val="1"/>
      <color rgb="00262626"/>
      <sz val="11"/>
    </font>
    <font>
      <b val="1"/>
    </font>
    <font>
      <b val="1"/>
      <color rgb="00FFFFFF"/>
      <sz val="12"/>
    </font>
    <font>
      <b val="1"/>
      <sz val="12"/>
    </font>
    <font>
      <i val="1"/>
      <color rgb="00595959"/>
      <sz val="12"/>
    </font>
    <font>
      <b val="1"/>
      <color rgb="001F3864"/>
      <sz val="22"/>
    </font>
    <font>
      <color rgb="00262626"/>
      <sz val="13"/>
    </font>
    <font>
      <b val="1"/>
      <color rgb="00262626"/>
      <sz val="13"/>
    </font>
    <font>
      <color rgb="00262626"/>
      <sz val="12"/>
    </font>
    <font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D9A441"/>
      </patternFill>
    </fill>
    <fill>
      <patternFill patternType="solid">
        <fgColor rgb="00EDF2FA"/>
      </patternFill>
    </fill>
    <fill>
      <patternFill patternType="solid">
        <fgColor rgb="00D9E2F3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0" pivotButton="0" quotePrefix="0" xfId="0"/>
    <xf numFmtId="0" fontId="5" fillId="2" borderId="0" pivotButton="0" quotePrefix="0" xfId="0"/>
    <xf numFmtId="0" fontId="6" fillId="0" borderId="0" pivotButton="0" quotePrefix="0" xfId="0"/>
    <xf numFmtId="0" fontId="0" fillId="3" borderId="1" pivotButton="0" quotePrefix="0" xfId="0"/>
    <xf numFmtId="3" fontId="0" fillId="3" borderId="1" pivotButton="0" quotePrefix="0" xfId="0"/>
    <xf numFmtId="3" fontId="9" fillId="0" borderId="1" pivotButton="0" quotePrefix="0" xfId="0"/>
    <xf numFmtId="164" fontId="9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4" borderId="1" pivotButton="0" quotePrefix="0" xfId="0"/>
    <xf numFmtId="0" fontId="0" fillId="0" borderId="4" pivotButton="0" quotePrefix="0" xfId="0"/>
    <xf numFmtId="0" fontId="0" fillId="4" borderId="1" pivotButton="0" quotePrefix="0" xfId="0"/>
    <xf numFmtId="0" fontId="0" fillId="0" borderId="1" applyAlignment="1" pivotButton="0" quotePrefix="0" xfId="0">
      <alignment indent="1"/>
    </xf>
    <xf numFmtId="3" fontId="0" fillId="6" borderId="1" pivotButton="0" quotePrefix="0" xfId="0"/>
    <xf numFmtId="3" fontId="0" fillId="0" borderId="1" pivotButton="0" quotePrefix="0" xfId="0"/>
    <xf numFmtId="164" fontId="0" fillId="0" borderId="1" pivotButton="0" quotePrefix="0" xfId="0"/>
    <xf numFmtId="0" fontId="0" fillId="5" borderId="1" applyAlignment="1" pivotButton="0" quotePrefix="0" xfId="0">
      <alignment indent="1"/>
    </xf>
    <xf numFmtId="0" fontId="7" fillId="0" borderId="0" pivotButton="0" quotePrefix="0" xfId="0"/>
    <xf numFmtId="3" fontId="7" fillId="6" borderId="1" pivotButton="0" quotePrefix="0" xfId="0"/>
    <xf numFmtId="164" fontId="7" fillId="6" borderId="1" pivotButton="0" quotePrefix="0" xfId="0"/>
    <xf numFmtId="0" fontId="0" fillId="2" borderId="1" pivotButton="0" quotePrefix="0" xfId="0"/>
    <xf numFmtId="0" fontId="8" fillId="2" borderId="1" pivotButton="0" quotePrefix="0" xfId="0"/>
    <xf numFmtId="3" fontId="8" fillId="2" borderId="1" pivotButton="0" quotePrefix="0" xfId="0"/>
    <xf numFmtId="164" fontId="8" fillId="2" borderId="1" pivotButton="0" quotePrefix="0" xfId="0"/>
    <xf numFmtId="0" fontId="5" fillId="2" borderId="1" applyAlignment="1" pivotButton="0" quotePrefix="0" xfId="0">
      <alignment horizontal="center" vertical="center"/>
    </xf>
    <xf numFmtId="0" fontId="0" fillId="0" borderId="1" pivotButton="0" quotePrefix="0" xfId="0"/>
    <xf numFmtId="165" fontId="0" fillId="0" borderId="1" pivotButton="0" quotePrefix="0" xfId="0"/>
    <xf numFmtId="0" fontId="0" fillId="5" borderId="1" pivotButton="0" quotePrefix="0" xfId="0"/>
    <xf numFmtId="0" fontId="10" fillId="0" borderId="0" applyAlignment="1" pivotButton="0" quotePrefix="0" xfId="0">
      <alignment horizontal="center"/>
    </xf>
    <xf numFmtId="0" fontId="11" fillId="0" borderId="0" applyAlignment="1" pivotButton="0" quotePrefix="0" xfId="0">
      <alignment horizontal="center"/>
    </xf>
    <xf numFmtId="0" fontId="12" fillId="0" borderId="0" applyAlignment="1" pivotButton="0" quotePrefix="0" xfId="0">
      <alignment horizontal="center"/>
    </xf>
    <xf numFmtId="0" fontId="13" fillId="0" borderId="0" applyAlignment="1" pivotButton="0" quotePrefix="0" xfId="0">
      <alignment horizontal="center"/>
    </xf>
    <xf numFmtId="0" fontId="14" fillId="0" borderId="0" applyAlignment="1" pivotButton="0" quotePrefix="0" xfId="0">
      <alignment horizontal="center"/>
    </xf>
    <xf numFmtId="0" fontId="15" fillId="0" borderId="0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5"/>
  <sheetViews>
    <sheetView workbookViewId="0">
      <pane ySplit="22" topLeftCell="A23" activePane="bottomLeft" state="frozen"/>
      <selection pane="bottomLeft" activeCell="A1" sqref="A1"/>
    </sheetView>
  </sheetViews>
  <sheetFormatPr baseColWidth="8" defaultRowHeight="15"/>
  <cols>
    <col width="36" customWidth="1" min="1" max="1"/>
    <col width="28" customWidth="1" min="2" max="2"/>
    <col width="16" customWidth="1" min="3" max="3"/>
    <col width="16" customWidth="1" min="4" max="4"/>
    <col width="16" customWidth="1" min="5" max="5"/>
    <col width="12" customWidth="1" min="6" max="6"/>
  </cols>
  <sheetData>
    <row r="1" ht="26" customHeight="1">
      <c r="A1" s="1" t="inlineStr">
        <is>
          <t>ALLISON DEAL  •  DEAL HOMES TEAM  •  PEMBERTON REAL ESTATE</t>
        </is>
      </c>
    </row>
    <row r="2" ht="18" customHeight="1">
      <c r="A2" s="2" t="inlineStr">
        <is>
          <t>Realtor &amp; Performance Coach  •  763.257.3436  •  allisondeal@dealhomesteam.com</t>
        </is>
      </c>
    </row>
    <row r="4" ht="24" customHeight="1">
      <c r="A4" s="3" t="inlineStr">
        <is>
          <t>FLIP BUDGET TRACKER</t>
        </is>
      </c>
    </row>
    <row r="5">
      <c r="A5" s="4" t="inlineStr">
        <is>
          <t>Estimate vs. actual — fill in the yellow cells as costs come in. Everything else calculates itself.</t>
        </is>
      </c>
    </row>
    <row r="7">
      <c r="A7" s="5" t="inlineStr">
        <is>
          <t>PROJECT DETAILS</t>
        </is>
      </c>
    </row>
    <row r="8">
      <c r="A8" s="6" t="inlineStr">
        <is>
          <t>Property address:</t>
        </is>
      </c>
      <c r="B8" s="7" t="n"/>
    </row>
    <row r="9">
      <c r="A9" s="6" t="inlineStr">
        <is>
          <t>Investor(s):</t>
        </is>
      </c>
      <c r="B9" s="7" t="n"/>
    </row>
    <row r="10">
      <c r="A10" s="6" t="inlineStr">
        <is>
          <t>Purchase date:</t>
        </is>
      </c>
      <c r="B10" s="7" t="n"/>
    </row>
    <row r="11">
      <c r="A11" s="6" t="inlineStr">
        <is>
          <t>Purchase price:</t>
        </is>
      </c>
      <c r="B11" s="8" t="n"/>
    </row>
    <row r="12">
      <c r="A12" s="6" t="inlineStr">
        <is>
          <t>Target resale price (ARV):</t>
        </is>
      </c>
      <c r="B12" s="8" t="n"/>
    </row>
    <row r="13">
      <c r="A13" s="6" t="inlineStr">
        <is>
          <t>Target list date:</t>
        </is>
      </c>
      <c r="B13" s="7" t="n"/>
    </row>
    <row r="15">
      <c r="A15" s="5" t="inlineStr">
        <is>
          <t>KEY METRICS</t>
        </is>
      </c>
    </row>
    <row r="16">
      <c r="A16" s="6" t="inlineStr">
        <is>
          <t>Total project cost (est.):</t>
        </is>
      </c>
      <c r="B16" s="9">
        <f>C65</f>
        <v/>
      </c>
    </row>
    <row r="17">
      <c r="A17" s="6" t="inlineStr">
        <is>
          <t>Total project cost (actual):</t>
        </is>
      </c>
      <c r="B17" s="9">
        <f>D65</f>
        <v/>
      </c>
    </row>
    <row r="18">
      <c r="A18" s="6" t="inlineStr">
        <is>
          <t>Projected profit (est.):</t>
        </is>
      </c>
      <c r="B18" s="9">
        <f>B12-C65</f>
        <v/>
      </c>
    </row>
    <row r="19">
      <c r="A19" s="6" t="inlineStr">
        <is>
          <t>Projected profit (actual to date):</t>
        </is>
      </c>
      <c r="B19" s="9">
        <f>B12-D65</f>
        <v/>
      </c>
    </row>
    <row r="20">
      <c r="A20" s="6" t="inlineStr">
        <is>
          <t>ROI on cost (est.):</t>
        </is>
      </c>
      <c r="B20" s="10">
        <f>IF(C65=0,"",B18/C65)</f>
        <v/>
      </c>
    </row>
    <row r="22" ht="30" customHeight="1">
      <c r="A22" s="11" t="inlineStr">
        <is>
          <t>Category</t>
        </is>
      </c>
      <c r="B22" s="11" t="inlineStr">
        <is>
          <t>Item</t>
        </is>
      </c>
      <c r="C22" s="11" t="inlineStr">
        <is>
          <t>Estimated</t>
        </is>
      </c>
      <c r="D22" s="11" t="inlineStr">
        <is>
          <t>Actual</t>
        </is>
      </c>
      <c r="E22" s="11" t="inlineStr">
        <is>
          <t>Variance $</t>
        </is>
      </c>
      <c r="F22" s="11" t="inlineStr">
        <is>
          <t>Variance %</t>
        </is>
      </c>
    </row>
    <row r="23">
      <c r="A23" s="12" t="inlineStr">
        <is>
          <t>ACQUISITION</t>
        </is>
      </c>
      <c r="B23" s="13" t="n"/>
      <c r="C23" s="14" t="n"/>
      <c r="D23" s="14" t="n"/>
      <c r="E23" s="14" t="n"/>
      <c r="F23" s="14" t="n"/>
    </row>
    <row r="24">
      <c r="B24" s="15" t="inlineStr">
        <is>
          <t>Purchase price</t>
        </is>
      </c>
      <c r="C24" s="16">
        <f>B11</f>
        <v/>
      </c>
      <c r="D24" s="8" t="n"/>
      <c r="E24" s="17">
        <f>D24-C24</f>
        <v/>
      </c>
      <c r="F24" s="18">
        <f>IF(C24=0,"",E24/C24)</f>
        <v/>
      </c>
    </row>
    <row r="25">
      <c r="B25" s="19" t="inlineStr">
        <is>
          <t>Closing costs (title, escrow, recording)</t>
        </is>
      </c>
      <c r="C25" s="8" t="n"/>
      <c r="D25" s="8" t="n"/>
      <c r="E25" s="17">
        <f>D25-C25</f>
        <v/>
      </c>
      <c r="F25" s="18">
        <f>IF(C25=0,"",E25/C25)</f>
        <v/>
      </c>
    </row>
    <row r="26">
      <c r="B26" s="15" t="inlineStr">
        <is>
          <t>Loan points / financing fees</t>
        </is>
      </c>
      <c r="C26" s="8" t="n"/>
      <c r="D26" s="8" t="n"/>
      <c r="E26" s="17">
        <f>D26-C26</f>
        <v/>
      </c>
      <c r="F26" s="18">
        <f>IF(C26=0,"",E26/C26)</f>
        <v/>
      </c>
    </row>
    <row r="27">
      <c r="B27" s="19" t="inlineStr">
        <is>
          <t>Prepaid insurance / escrow</t>
        </is>
      </c>
      <c r="C27" s="8" t="n"/>
      <c r="D27" s="8" t="n"/>
      <c r="E27" s="17">
        <f>D27-C27</f>
        <v/>
      </c>
      <c r="F27" s="18">
        <f>IF(C27=0,"",E27/C27)</f>
        <v/>
      </c>
    </row>
    <row r="28">
      <c r="B28" s="20" t="inlineStr">
        <is>
          <t>Acquisition subtotal</t>
        </is>
      </c>
      <c r="C28" s="21">
        <f>SUM(C24:C27)</f>
        <v/>
      </c>
      <c r="D28" s="21">
        <f>SUM(D24:D27)</f>
        <v/>
      </c>
      <c r="E28" s="21">
        <f>D28-C28</f>
        <v/>
      </c>
      <c r="F28" s="22">
        <f>IF(C28=0,"",E28/C28)</f>
        <v/>
      </c>
    </row>
    <row r="30">
      <c r="A30" s="12" t="inlineStr">
        <is>
          <t>HOLDING COSTS</t>
        </is>
      </c>
      <c r="B30" s="13" t="n"/>
      <c r="C30" s="14" t="n"/>
      <c r="D30" s="14" t="n"/>
      <c r="E30" s="14" t="n"/>
      <c r="F30" s="14" t="n"/>
    </row>
    <row r="31">
      <c r="B31" s="15" t="inlineStr">
        <is>
          <t>Loan / mortgage payments</t>
        </is>
      </c>
      <c r="C31" s="8" t="n"/>
      <c r="D31" s="8" t="n"/>
      <c r="E31" s="17">
        <f>D31-C31</f>
        <v/>
      </c>
      <c r="F31" s="18">
        <f>IF(C31=0,"",E31/C31)</f>
        <v/>
      </c>
    </row>
    <row r="32">
      <c r="B32" s="19" t="inlineStr">
        <is>
          <t>Property taxes (holding period)</t>
        </is>
      </c>
      <c r="C32" s="8" t="n"/>
      <c r="D32" s="8" t="n"/>
      <c r="E32" s="17">
        <f>D32-C32</f>
        <v/>
      </c>
      <c r="F32" s="18">
        <f>IF(C32=0,"",E32/C32)</f>
        <v/>
      </c>
    </row>
    <row r="33">
      <c r="B33" s="15" t="inlineStr">
        <is>
          <t>Utilities (holding period)</t>
        </is>
      </c>
      <c r="C33" s="8" t="n"/>
      <c r="D33" s="8" t="n"/>
      <c r="E33" s="17">
        <f>D33-C33</f>
        <v/>
      </c>
      <c r="F33" s="18">
        <f>IF(C33=0,"",E33/C33)</f>
        <v/>
      </c>
    </row>
    <row r="34">
      <c r="B34" s="19" t="inlineStr">
        <is>
          <t>Insurance (holding period)</t>
        </is>
      </c>
      <c r="C34" s="8" t="n"/>
      <c r="D34" s="8" t="n"/>
      <c r="E34" s="17">
        <f>D34-C34</f>
        <v/>
      </c>
      <c r="F34" s="18">
        <f>IF(C34=0,"",E34/C34)</f>
        <v/>
      </c>
    </row>
    <row r="35">
      <c r="B35" s="20" t="inlineStr">
        <is>
          <t>Holding Costs subtotal</t>
        </is>
      </c>
      <c r="C35" s="21">
        <f>SUM(C31:C34)</f>
        <v/>
      </c>
      <c r="D35" s="21">
        <f>SUM(D31:D34)</f>
        <v/>
      </c>
      <c r="E35" s="21">
        <f>D35-C35</f>
        <v/>
      </c>
      <c r="F35" s="22">
        <f>IF(C35=0,"",E35/C35)</f>
        <v/>
      </c>
    </row>
    <row r="37">
      <c r="A37" s="12" t="inlineStr">
        <is>
          <t>REHAB</t>
        </is>
      </c>
      <c r="B37" s="13" t="n"/>
      <c r="C37" s="14" t="n"/>
      <c r="D37" s="14" t="n"/>
      <c r="E37" s="14" t="n"/>
      <c r="F37" s="14" t="n"/>
    </row>
    <row r="38">
      <c r="B38" s="15" t="inlineStr">
        <is>
          <t>Demolition &amp; dumpsters</t>
        </is>
      </c>
      <c r="C38" s="8" t="n"/>
      <c r="D38" s="8" t="n"/>
      <c r="E38" s="17">
        <f>D38-C38</f>
        <v/>
      </c>
      <c r="F38" s="18">
        <f>IF(C38=0,"",E38/C38)</f>
        <v/>
      </c>
    </row>
    <row r="39">
      <c r="B39" s="19" t="inlineStr">
        <is>
          <t>Roofing</t>
        </is>
      </c>
      <c r="C39" s="8" t="n"/>
      <c r="D39" s="8" t="n"/>
      <c r="E39" s="17">
        <f>D39-C39</f>
        <v/>
      </c>
      <c r="F39" s="18">
        <f>IF(C39=0,"",E39/C39)</f>
        <v/>
      </c>
    </row>
    <row r="40">
      <c r="B40" s="15" t="inlineStr">
        <is>
          <t>Exterior / siding</t>
        </is>
      </c>
      <c r="C40" s="8" t="n"/>
      <c r="D40" s="8" t="n"/>
      <c r="E40" s="17">
        <f>D40-C40</f>
        <v/>
      </c>
      <c r="F40" s="18">
        <f>IF(C40=0,"",E40/C40)</f>
        <v/>
      </c>
    </row>
    <row r="41">
      <c r="B41" s="19" t="inlineStr">
        <is>
          <t>Windows</t>
        </is>
      </c>
      <c r="C41" s="8" t="n"/>
      <c r="D41" s="8" t="n"/>
      <c r="E41" s="17">
        <f>D41-C41</f>
        <v/>
      </c>
      <c r="F41" s="18">
        <f>IF(C41=0,"",E41/C41)</f>
        <v/>
      </c>
    </row>
    <row r="42">
      <c r="B42" s="15" t="inlineStr">
        <is>
          <t>HVAC</t>
        </is>
      </c>
      <c r="C42" s="8" t="n"/>
      <c r="D42" s="8" t="n"/>
      <c r="E42" s="17">
        <f>D42-C42</f>
        <v/>
      </c>
      <c r="F42" s="18">
        <f>IF(C42=0,"",E42/C42)</f>
        <v/>
      </c>
    </row>
    <row r="43">
      <c r="B43" s="19" t="inlineStr">
        <is>
          <t>Plumbing</t>
        </is>
      </c>
      <c r="C43" s="8" t="n"/>
      <c r="D43" s="8" t="n"/>
      <c r="E43" s="17">
        <f>D43-C43</f>
        <v/>
      </c>
      <c r="F43" s="18">
        <f>IF(C43=0,"",E43/C43)</f>
        <v/>
      </c>
    </row>
    <row r="44">
      <c r="B44" s="15" t="inlineStr">
        <is>
          <t>Electrical</t>
        </is>
      </c>
      <c r="C44" s="8" t="n"/>
      <c r="D44" s="8" t="n"/>
      <c r="E44" s="17">
        <f>D44-C44</f>
        <v/>
      </c>
      <c r="F44" s="18">
        <f>IF(C44=0,"",E44/C44)</f>
        <v/>
      </c>
    </row>
    <row r="45">
      <c r="B45" s="19" t="inlineStr">
        <is>
          <t>Kitchen</t>
        </is>
      </c>
      <c r="C45" s="8" t="n"/>
      <c r="D45" s="8" t="n"/>
      <c r="E45" s="17">
        <f>D45-C45</f>
        <v/>
      </c>
      <c r="F45" s="18">
        <f>IF(C45=0,"",E45/C45)</f>
        <v/>
      </c>
    </row>
    <row r="46">
      <c r="B46" s="15" t="inlineStr">
        <is>
          <t>Bathrooms</t>
        </is>
      </c>
      <c r="C46" s="8" t="n"/>
      <c r="D46" s="8" t="n"/>
      <c r="E46" s="17">
        <f>D46-C46</f>
        <v/>
      </c>
      <c r="F46" s="18">
        <f>IF(C46=0,"",E46/C46)</f>
        <v/>
      </c>
    </row>
    <row r="47">
      <c r="B47" s="19" t="inlineStr">
        <is>
          <t>Flooring</t>
        </is>
      </c>
      <c r="C47" s="8" t="n"/>
      <c r="D47" s="8" t="n"/>
      <c r="E47" s="17">
        <f>D47-C47</f>
        <v/>
      </c>
      <c r="F47" s="18">
        <f>IF(C47=0,"",E47/C47)</f>
        <v/>
      </c>
    </row>
    <row r="48">
      <c r="B48" s="15" t="inlineStr">
        <is>
          <t>Interior paint</t>
        </is>
      </c>
      <c r="C48" s="8" t="n"/>
      <c r="D48" s="8" t="n"/>
      <c r="E48" s="17">
        <f>D48-C48</f>
        <v/>
      </c>
      <c r="F48" s="18">
        <f>IF(C48=0,"",E48/C48)</f>
        <v/>
      </c>
    </row>
    <row r="49">
      <c r="B49" s="19" t="inlineStr">
        <is>
          <t>Exterior paint</t>
        </is>
      </c>
      <c r="C49" s="8" t="n"/>
      <c r="D49" s="8" t="n"/>
      <c r="E49" s="17">
        <f>D49-C49</f>
        <v/>
      </c>
      <c r="F49" s="18">
        <f>IF(C49=0,"",E49/C49)</f>
        <v/>
      </c>
    </row>
    <row r="50">
      <c r="B50" s="15" t="inlineStr">
        <is>
          <t>Landscaping</t>
        </is>
      </c>
      <c r="C50" s="8" t="n"/>
      <c r="D50" s="8" t="n"/>
      <c r="E50" s="17">
        <f>D50-C50</f>
        <v/>
      </c>
      <c r="F50" s="18">
        <f>IF(C50=0,"",E50/C50)</f>
        <v/>
      </c>
    </row>
    <row r="51">
      <c r="B51" s="19" t="inlineStr">
        <is>
          <t>Permits &amp; inspections</t>
        </is>
      </c>
      <c r="C51" s="8" t="n"/>
      <c r="D51" s="8" t="n"/>
      <c r="E51" s="17">
        <f>D51-C51</f>
        <v/>
      </c>
      <c r="F51" s="18">
        <f>IF(C51=0,"",E51/C51)</f>
        <v/>
      </c>
    </row>
    <row r="52">
      <c r="B52" s="15" t="inlineStr">
        <is>
          <t>General contractor fee</t>
        </is>
      </c>
      <c r="C52" s="8" t="n"/>
      <c r="D52" s="8" t="n"/>
      <c r="E52" s="17">
        <f>D52-C52</f>
        <v/>
      </c>
      <c r="F52" s="18">
        <f>IF(C52=0,"",E52/C52)</f>
        <v/>
      </c>
    </row>
    <row r="53">
      <c r="B53" s="19" t="inlineStr">
        <is>
          <t>Cleanup / punch list</t>
        </is>
      </c>
      <c r="C53" s="8" t="n"/>
      <c r="D53" s="8" t="n"/>
      <c r="E53" s="17">
        <f>D53-C53</f>
        <v/>
      </c>
      <c r="F53" s="18">
        <f>IF(C53=0,"",E53/C53)</f>
        <v/>
      </c>
    </row>
    <row r="54">
      <c r="B54" s="15" t="inlineStr">
        <is>
          <t>Contingency (suggest 10% of rehab)</t>
        </is>
      </c>
      <c r="C54" s="8" t="n"/>
      <c r="D54" s="8" t="n"/>
      <c r="E54" s="17">
        <f>D54-C54</f>
        <v/>
      </c>
      <c r="F54" s="18">
        <f>IF(C54=0,"",E54/C54)</f>
        <v/>
      </c>
    </row>
    <row r="55">
      <c r="B55" s="20" t="inlineStr">
        <is>
          <t>Rehab subtotal</t>
        </is>
      </c>
      <c r="C55" s="21">
        <f>SUM(C38:C54)</f>
        <v/>
      </c>
      <c r="D55" s="21">
        <f>SUM(D38:D54)</f>
        <v/>
      </c>
      <c r="E55" s="21">
        <f>D55-C55</f>
        <v/>
      </c>
      <c r="F55" s="22">
        <f>IF(C55=0,"",E55/C55)</f>
        <v/>
      </c>
    </row>
    <row r="57">
      <c r="A57" s="12" t="inlineStr">
        <is>
          <t>SELLING COSTS</t>
        </is>
      </c>
      <c r="B57" s="13" t="n"/>
      <c r="C57" s="14" t="n"/>
      <c r="D57" s="14" t="n"/>
      <c r="E57" s="14" t="n"/>
      <c r="F57" s="14" t="n"/>
    </row>
    <row r="58">
      <c r="B58" s="19" t="inlineStr">
        <is>
          <t>Listing agent commission</t>
        </is>
      </c>
      <c r="C58" s="8" t="n"/>
      <c r="D58" s="8" t="n"/>
      <c r="E58" s="17">
        <f>D58-C58</f>
        <v/>
      </c>
      <c r="F58" s="18">
        <f>IF(C58=0,"",E58/C58)</f>
        <v/>
      </c>
    </row>
    <row r="59">
      <c r="B59" s="15" t="inlineStr">
        <is>
          <t>Buyer agent commission</t>
        </is>
      </c>
      <c r="C59" s="8" t="n"/>
      <c r="D59" s="8" t="n"/>
      <c r="E59" s="17">
        <f>D59-C59</f>
        <v/>
      </c>
      <c r="F59" s="18">
        <f>IF(C59=0,"",E59/C59)</f>
        <v/>
      </c>
    </row>
    <row r="60">
      <c r="B60" s="19" t="inlineStr">
        <is>
          <t>Seller closing costs</t>
        </is>
      </c>
      <c r="C60" s="8" t="n"/>
      <c r="D60" s="8" t="n"/>
      <c r="E60" s="17">
        <f>D60-C60</f>
        <v/>
      </c>
      <c r="F60" s="18">
        <f>IF(C60=0,"",E60/C60)</f>
        <v/>
      </c>
    </row>
    <row r="61">
      <c r="B61" s="15" t="inlineStr">
        <is>
          <t>Staging</t>
        </is>
      </c>
      <c r="C61" s="8" t="n"/>
      <c r="D61" s="8" t="n"/>
      <c r="E61" s="17">
        <f>D61-C61</f>
        <v/>
      </c>
      <c r="F61" s="18">
        <f>IF(C61=0,"",E61/C61)</f>
        <v/>
      </c>
    </row>
    <row r="62">
      <c r="B62" s="19" t="inlineStr">
        <is>
          <t>Photography / marketing</t>
        </is>
      </c>
      <c r="C62" s="8" t="n"/>
      <c r="D62" s="8" t="n"/>
      <c r="E62" s="17">
        <f>D62-C62</f>
        <v/>
      </c>
      <c r="F62" s="18">
        <f>IF(C62=0,"",E62/C62)</f>
        <v/>
      </c>
    </row>
    <row r="63">
      <c r="B63" s="20" t="inlineStr">
        <is>
          <t>Selling Costs subtotal</t>
        </is>
      </c>
      <c r="C63" s="21">
        <f>SUM(C58:C62)</f>
        <v/>
      </c>
      <c r="D63" s="21">
        <f>SUM(D58:D62)</f>
        <v/>
      </c>
      <c r="E63" s="21">
        <f>D63-C63</f>
        <v/>
      </c>
      <c r="F63" s="22">
        <f>IF(C63=0,"",E63/C63)</f>
        <v/>
      </c>
    </row>
    <row r="65">
      <c r="A65" s="23" t="n"/>
      <c r="B65" s="24" t="inlineStr">
        <is>
          <t>TOTAL PROJECT COST</t>
        </is>
      </c>
      <c r="C65" s="25">
        <f>C28+C35+C55+C63</f>
        <v/>
      </c>
      <c r="D65" s="25">
        <f>D28+D35+D55+D63</f>
        <v/>
      </c>
      <c r="E65" s="25">
        <f>D65-C65</f>
        <v/>
      </c>
      <c r="F65" s="26">
        <f>IF(C65=0,"",E65/C65)</f>
        <v/>
      </c>
    </row>
  </sheetData>
  <autoFilter ref="A22:F66"/>
  <mergeCells count="10">
    <mergeCell ref="A2:F2"/>
    <mergeCell ref="A30:B30"/>
    <mergeCell ref="A15:B15"/>
    <mergeCell ref="A7:B7"/>
    <mergeCell ref="A57:B57"/>
    <mergeCell ref="A1:F1"/>
    <mergeCell ref="A5:F5"/>
    <mergeCell ref="A37:B37"/>
    <mergeCell ref="A4:F4"/>
    <mergeCell ref="A23:B23"/>
  </mergeCells>
  <pageMargins left="0.75" right="0.75" top="1" bottom="1" header="0.5" footer="0.5"/>
  <pageSetup orientation="landscape" fitToHeight="0" fitToWidth="1"/>
  <headerFooter>
    <oddHeader/>
    <oddFooter>&amp;C&amp;"Calibri"&amp;8 Prepared by Allison Deal — Deal Homes Team, Pemberton Real Estate • 763.257.3436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14" customWidth="1" min="3" max="3"/>
    <col width="14" customWidth="1" min="4" max="4"/>
    <col width="14" customWidth="1" min="5" max="5"/>
    <col width="36" customWidth="1" min="6" max="6"/>
  </cols>
  <sheetData>
    <row r="1" ht="26" customHeight="1">
      <c r="A1" s="1" t="inlineStr">
        <is>
          <t>ALLISON DEAL  •  DEAL HOMES TEAM  •  PEMBERTON REAL ESTATE</t>
        </is>
      </c>
    </row>
    <row r="2" ht="18" customHeight="1">
      <c r="A2" s="2" t="inlineStr">
        <is>
          <t>Realtor &amp; Performance Coach  •  763.257.3436  •  allisondeal@dealhomesteam.com</t>
        </is>
      </c>
    </row>
    <row r="4" ht="24" customHeight="1">
      <c r="A4" s="3" t="inlineStr">
        <is>
          <t>RENOVATION TIMELINE</t>
        </is>
      </c>
    </row>
    <row r="5">
      <c r="A5" s="4" t="inlineStr">
        <is>
          <t>Target vs. actual dates — pick a status from the dropdown as work moves along.</t>
        </is>
      </c>
    </row>
    <row r="7">
      <c r="A7" s="27" t="inlineStr">
        <is>
          <t>Phase</t>
        </is>
      </c>
      <c r="B7" s="27" t="inlineStr">
        <is>
          <t>Task / Milestone</t>
        </is>
      </c>
      <c r="C7" s="27" t="inlineStr">
        <is>
          <t>Target Date</t>
        </is>
      </c>
      <c r="D7" s="27" t="inlineStr">
        <is>
          <t>Actual Date</t>
        </is>
      </c>
      <c r="E7" s="27" t="inlineStr">
        <is>
          <t>Status</t>
        </is>
      </c>
      <c r="F7" s="27" t="inlineStr">
        <is>
          <t>Notes</t>
        </is>
      </c>
    </row>
    <row r="8">
      <c r="A8" s="28" t="inlineStr">
        <is>
          <t>Acquisition</t>
        </is>
      </c>
      <c r="B8" s="28" t="inlineStr">
        <is>
          <t>Closed — funds disbursed</t>
        </is>
      </c>
      <c r="C8" s="29" t="inlineStr">
        <is>
          <t>2026-10-16</t>
        </is>
      </c>
      <c r="D8" s="29" t="inlineStr">
        <is>
          <t>2026-10-16</t>
        </is>
      </c>
      <c r="E8" s="7" t="inlineStr">
        <is>
          <t>Complete</t>
        </is>
      </c>
      <c r="F8" s="28" t="inlineStr"/>
    </row>
    <row r="9">
      <c r="A9" s="30" t="inlineStr">
        <is>
          <t>Acquisition</t>
        </is>
      </c>
      <c r="B9" s="30" t="inlineStr">
        <is>
          <t>Insurance bound</t>
        </is>
      </c>
      <c r="C9" s="7" t="inlineStr"/>
      <c r="D9" s="7" t="inlineStr"/>
      <c r="E9" s="7" t="inlineStr">
        <is>
          <t>Not Started</t>
        </is>
      </c>
      <c r="F9" s="28" t="inlineStr"/>
    </row>
    <row r="10">
      <c r="A10" s="28" t="inlineStr">
        <is>
          <t>Acquisition</t>
        </is>
      </c>
      <c r="B10" s="28" t="inlineStr">
        <is>
          <t>Utilities transferred</t>
        </is>
      </c>
      <c r="C10" s="7" t="inlineStr"/>
      <c r="D10" s="7" t="inlineStr"/>
      <c r="E10" s="7" t="inlineStr">
        <is>
          <t>Not Started</t>
        </is>
      </c>
      <c r="F10" s="28" t="inlineStr"/>
    </row>
    <row r="11">
      <c r="A11" s="30" t="inlineStr">
        <is>
          <t>Demo</t>
        </is>
      </c>
      <c r="B11" s="30" t="inlineStr">
        <is>
          <t>Demolition &amp; dumpsters</t>
        </is>
      </c>
      <c r="C11" s="7" t="inlineStr"/>
      <c r="D11" s="7" t="inlineStr"/>
      <c r="E11" s="7" t="inlineStr">
        <is>
          <t>Not Started</t>
        </is>
      </c>
      <c r="F11" s="28" t="inlineStr"/>
    </row>
    <row r="12">
      <c r="A12" s="28" t="inlineStr">
        <is>
          <t>Rough-In</t>
        </is>
      </c>
      <c r="B12" s="28" t="inlineStr">
        <is>
          <t>Framing / structural</t>
        </is>
      </c>
      <c r="C12" s="7" t="inlineStr"/>
      <c r="D12" s="7" t="inlineStr"/>
      <c r="E12" s="7" t="inlineStr">
        <is>
          <t>Not Started</t>
        </is>
      </c>
      <c r="F12" s="28" t="inlineStr"/>
    </row>
    <row r="13">
      <c r="A13" s="30" t="inlineStr">
        <is>
          <t>Rough-In</t>
        </is>
      </c>
      <c r="B13" s="30" t="inlineStr">
        <is>
          <t>HVAC rough-in</t>
        </is>
      </c>
      <c r="C13" s="7" t="inlineStr"/>
      <c r="D13" s="7" t="inlineStr"/>
      <c r="E13" s="7" t="inlineStr">
        <is>
          <t>Not Started</t>
        </is>
      </c>
      <c r="F13" s="28" t="inlineStr"/>
    </row>
    <row r="14">
      <c r="A14" s="28" t="inlineStr">
        <is>
          <t>Rough-In</t>
        </is>
      </c>
      <c r="B14" s="28" t="inlineStr">
        <is>
          <t>Plumbing rough-in</t>
        </is>
      </c>
      <c r="C14" s="7" t="inlineStr"/>
      <c r="D14" s="7" t="inlineStr"/>
      <c r="E14" s="7" t="inlineStr">
        <is>
          <t>Not Started</t>
        </is>
      </c>
      <c r="F14" s="28" t="inlineStr"/>
    </row>
    <row r="15">
      <c r="A15" s="30" t="inlineStr">
        <is>
          <t>Rough-In</t>
        </is>
      </c>
      <c r="B15" s="30" t="inlineStr">
        <is>
          <t>Electrical rough-in</t>
        </is>
      </c>
      <c r="C15" s="7" t="inlineStr"/>
      <c r="D15" s="7" t="inlineStr"/>
      <c r="E15" s="7" t="inlineStr">
        <is>
          <t>Not Started</t>
        </is>
      </c>
      <c r="F15" s="28" t="inlineStr"/>
    </row>
    <row r="16">
      <c r="A16" s="28" t="inlineStr">
        <is>
          <t>Inspections</t>
        </is>
      </c>
      <c r="B16" s="28" t="inlineStr">
        <is>
          <t>Rough inspections passed</t>
        </is>
      </c>
      <c r="C16" s="7" t="inlineStr"/>
      <c r="D16" s="7" t="inlineStr"/>
      <c r="E16" s="7" t="inlineStr">
        <is>
          <t>Not Started</t>
        </is>
      </c>
      <c r="F16" s="28" t="inlineStr"/>
    </row>
    <row r="17">
      <c r="A17" s="30" t="inlineStr">
        <is>
          <t>Finishes</t>
        </is>
      </c>
      <c r="B17" s="30" t="inlineStr">
        <is>
          <t>Drywall / paint</t>
        </is>
      </c>
      <c r="C17" s="7" t="inlineStr"/>
      <c r="D17" s="7" t="inlineStr"/>
      <c r="E17" s="7" t="inlineStr">
        <is>
          <t>Not Started</t>
        </is>
      </c>
      <c r="F17" s="28" t="inlineStr"/>
    </row>
    <row r="18">
      <c r="A18" s="28" t="inlineStr">
        <is>
          <t>Finishes</t>
        </is>
      </c>
      <c r="B18" s="28" t="inlineStr">
        <is>
          <t>Kitchen install</t>
        </is>
      </c>
      <c r="C18" s="7" t="inlineStr"/>
      <c r="D18" s="7" t="inlineStr"/>
      <c r="E18" s="7" t="inlineStr">
        <is>
          <t>Not Started</t>
        </is>
      </c>
      <c r="F18" s="28" t="inlineStr"/>
    </row>
    <row r="19">
      <c r="A19" s="30" t="inlineStr">
        <is>
          <t>Finishes</t>
        </is>
      </c>
      <c r="B19" s="30" t="inlineStr">
        <is>
          <t>Bathroom finishes</t>
        </is>
      </c>
      <c r="C19" s="7" t="inlineStr"/>
      <c r="D19" s="7" t="inlineStr"/>
      <c r="E19" s="7" t="inlineStr">
        <is>
          <t>Not Started</t>
        </is>
      </c>
      <c r="F19" s="28" t="inlineStr"/>
    </row>
    <row r="20">
      <c r="A20" s="28" t="inlineStr">
        <is>
          <t>Finishes</t>
        </is>
      </c>
      <c r="B20" s="28" t="inlineStr">
        <is>
          <t>Flooring</t>
        </is>
      </c>
      <c r="C20" s="7" t="inlineStr"/>
      <c r="D20" s="7" t="inlineStr"/>
      <c r="E20" s="7" t="inlineStr">
        <is>
          <t>Not Started</t>
        </is>
      </c>
      <c r="F20" s="28" t="inlineStr"/>
    </row>
    <row r="21">
      <c r="A21" s="30" t="inlineStr">
        <is>
          <t>Finishes</t>
        </is>
      </c>
      <c r="B21" s="30" t="inlineStr">
        <is>
          <t>Exterior / landscaping</t>
        </is>
      </c>
      <c r="C21" s="7" t="inlineStr"/>
      <c r="D21" s="7" t="inlineStr"/>
      <c r="E21" s="7" t="inlineStr">
        <is>
          <t>Not Started</t>
        </is>
      </c>
      <c r="F21" s="28" t="inlineStr"/>
    </row>
    <row r="22">
      <c r="A22" s="28" t="inlineStr">
        <is>
          <t>Finishes</t>
        </is>
      </c>
      <c r="B22" s="28" t="inlineStr">
        <is>
          <t>Final inspections</t>
        </is>
      </c>
      <c r="C22" s="7" t="inlineStr"/>
      <c r="D22" s="7" t="inlineStr"/>
      <c r="E22" s="7" t="inlineStr">
        <is>
          <t>Not Started</t>
        </is>
      </c>
      <c r="F22" s="28" t="inlineStr"/>
    </row>
    <row r="23">
      <c r="A23" s="30" t="inlineStr">
        <is>
          <t>Punch List</t>
        </is>
      </c>
      <c r="B23" s="30" t="inlineStr">
        <is>
          <t>Punch list walkthrough</t>
        </is>
      </c>
      <c r="C23" s="7" t="inlineStr"/>
      <c r="D23" s="7" t="inlineStr"/>
      <c r="E23" s="7" t="inlineStr">
        <is>
          <t>Not Started</t>
        </is>
      </c>
      <c r="F23" s="28" t="inlineStr"/>
    </row>
    <row r="24">
      <c r="A24" s="28" t="inlineStr">
        <is>
          <t>Pre-Listing</t>
        </is>
      </c>
      <c r="B24" s="28" t="inlineStr">
        <is>
          <t>Staging</t>
        </is>
      </c>
      <c r="C24" s="7" t="inlineStr"/>
      <c r="D24" s="7" t="inlineStr"/>
      <c r="E24" s="7" t="inlineStr">
        <is>
          <t>Not Started</t>
        </is>
      </c>
      <c r="F24" s="28" t="inlineStr"/>
    </row>
    <row r="25">
      <c r="A25" s="30" t="inlineStr">
        <is>
          <t>Pre-Listing</t>
        </is>
      </c>
      <c r="B25" s="30" t="inlineStr">
        <is>
          <t>Photography / media</t>
        </is>
      </c>
      <c r="C25" s="7" t="inlineStr"/>
      <c r="D25" s="7" t="inlineStr"/>
      <c r="E25" s="7" t="inlineStr">
        <is>
          <t>Not Started</t>
        </is>
      </c>
      <c r="F25" s="28" t="inlineStr"/>
    </row>
    <row r="26">
      <c r="A26" s="28" t="inlineStr">
        <is>
          <t>Sale</t>
        </is>
      </c>
      <c r="B26" s="28" t="inlineStr">
        <is>
          <t>Listed on MLS</t>
        </is>
      </c>
      <c r="C26" s="7" t="inlineStr"/>
      <c r="D26" s="7" t="inlineStr"/>
      <c r="E26" s="7" t="inlineStr">
        <is>
          <t>Not Started</t>
        </is>
      </c>
      <c r="F26" s="28" t="inlineStr"/>
    </row>
    <row r="27">
      <c r="A27" s="30" t="inlineStr">
        <is>
          <t>Sale</t>
        </is>
      </c>
      <c r="B27" s="30" t="inlineStr">
        <is>
          <t>Under contract</t>
        </is>
      </c>
      <c r="C27" s="7" t="inlineStr"/>
      <c r="D27" s="7" t="inlineStr"/>
      <c r="E27" s="7" t="inlineStr">
        <is>
          <t>Not Started</t>
        </is>
      </c>
      <c r="F27" s="28" t="inlineStr"/>
    </row>
    <row r="28">
      <c r="A28" s="28" t="inlineStr">
        <is>
          <t>Sale</t>
        </is>
      </c>
      <c r="B28" s="28" t="inlineStr">
        <is>
          <t>Closing day</t>
        </is>
      </c>
      <c r="C28" s="7" t="inlineStr"/>
      <c r="D28" s="7" t="inlineStr"/>
      <c r="E28" s="7" t="inlineStr">
        <is>
          <t>Not Started</t>
        </is>
      </c>
      <c r="F28" s="28" t="inlineStr"/>
    </row>
  </sheetData>
  <mergeCells count="4">
    <mergeCell ref="A2:F2"/>
    <mergeCell ref="A1:F1"/>
    <mergeCell ref="A5:F5"/>
    <mergeCell ref="A4:F4"/>
  </mergeCells>
  <dataValidations count="1">
    <dataValidation sqref="E8 E9 E10 E11 E12 E13 E14 E15 E16 E17 E18 E19 E20 E21 E22 E23 E24 E25 E26 E27 E28" showDropDown="0" showInputMessage="0" showErrorMessage="0" allowBlank="0" type="list">
      <formula1>"Not Started,In Progress,Complete,Delayed,On Hold"</formula1>
    </dataValidation>
  </dataValidations>
  <pageMargins left="0.75" right="0.75" top="1" bottom="1" header="0.5" footer="0.5"/>
  <pageSetup orientation="landscape" fitToHeight="0" fitToWidth="1"/>
  <headerFooter>
    <oddHeader/>
    <oddFooter>&amp;C&amp;"Calibri"&amp;8 Prepared by Allison Deal — Deal Homes Team, Pemberton Real Estate • 763.257.3436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2" customWidth="1" min="3" max="3"/>
    <col width="16" customWidth="1" min="4" max="4"/>
    <col width="26" customWidth="1" min="5" max="5"/>
    <col width="13" customWidth="1" min="6" max="6"/>
    <col width="9" customWidth="1" min="7" max="7"/>
    <col width="30" customWidth="1" min="8" max="8"/>
  </cols>
  <sheetData>
    <row r="1" ht="26" customHeight="1">
      <c r="A1" s="1" t="inlineStr">
        <is>
          <t>ALLISON DEAL  •  DEAL HOMES TEAM  •  PEMBERTON REAL ESTATE</t>
        </is>
      </c>
    </row>
    <row r="2" ht="18" customHeight="1">
      <c r="A2" s="2" t="inlineStr">
        <is>
          <t>Realtor &amp; Performance Coach  •  763.257.3436  •  allisondeal@dealhomesteam.com</t>
        </is>
      </c>
    </row>
    <row r="4" ht="24" customHeight="1">
      <c r="A4" s="3" t="inlineStr">
        <is>
          <t>PROJECT CONTACTS</t>
        </is>
      </c>
    </row>
    <row r="5">
      <c r="A5" s="4" t="inlineStr">
        <is>
          <t>Bids, hires, and ratings — everyone touching this flip in one place.</t>
        </is>
      </c>
    </row>
    <row r="7">
      <c r="A7" s="11" t="inlineStr">
        <is>
          <t>Trade / Role</t>
        </is>
      </c>
      <c r="B7" s="11" t="inlineStr">
        <is>
          <t>Name</t>
        </is>
      </c>
      <c r="C7" s="11" t="inlineStr">
        <is>
          <t>Company</t>
        </is>
      </c>
      <c r="D7" s="11" t="inlineStr">
        <is>
          <t>Phone</t>
        </is>
      </c>
      <c r="E7" s="11" t="inlineStr">
        <is>
          <t>Email</t>
        </is>
      </c>
      <c r="F7" s="11" t="inlineStr">
        <is>
          <t>Bid Amount</t>
        </is>
      </c>
      <c r="G7" s="11" t="inlineStr">
        <is>
          <t>Hired?</t>
        </is>
      </c>
      <c r="H7" s="11" t="inlineStr">
        <is>
          <t>Rating / Notes</t>
        </is>
      </c>
    </row>
    <row r="8">
      <c r="A8" s="28" t="inlineStr">
        <is>
          <t>General Contractor</t>
        </is>
      </c>
      <c r="B8" s="7" t="n"/>
      <c r="C8" s="7" t="n"/>
      <c r="D8" s="7" t="n"/>
      <c r="E8" s="7" t="n"/>
      <c r="F8" s="8" t="n"/>
      <c r="G8" s="7" t="n"/>
      <c r="H8" s="7" t="n"/>
    </row>
    <row r="9">
      <c r="A9" s="30" t="inlineStr">
        <is>
          <t>Electrician</t>
        </is>
      </c>
      <c r="B9" s="7" t="n"/>
      <c r="C9" s="7" t="n"/>
      <c r="D9" s="7" t="n"/>
      <c r="E9" s="7" t="n"/>
      <c r="F9" s="8" t="n"/>
      <c r="G9" s="7" t="n"/>
      <c r="H9" s="7" t="n"/>
    </row>
    <row r="10">
      <c r="A10" s="28" t="inlineStr">
        <is>
          <t>Plumber</t>
        </is>
      </c>
      <c r="B10" s="7" t="n"/>
      <c r="C10" s="7" t="n"/>
      <c r="D10" s="7" t="n"/>
      <c r="E10" s="7" t="n"/>
      <c r="F10" s="8" t="n"/>
      <c r="G10" s="7" t="n"/>
      <c r="H10" s="7" t="n"/>
    </row>
    <row r="11">
      <c r="A11" s="30" t="inlineStr">
        <is>
          <t>HVAC</t>
        </is>
      </c>
      <c r="B11" s="7" t="n"/>
      <c r="C11" s="7" t="n"/>
      <c r="D11" s="7" t="n"/>
      <c r="E11" s="7" t="n"/>
      <c r="F11" s="8" t="n"/>
      <c r="G11" s="7" t="n"/>
      <c r="H11" s="7" t="n"/>
    </row>
    <row r="12">
      <c r="A12" s="28" t="inlineStr">
        <is>
          <t>Roofer</t>
        </is>
      </c>
      <c r="B12" s="7" t="n"/>
      <c r="C12" s="7" t="n"/>
      <c r="D12" s="7" t="n"/>
      <c r="E12" s="7" t="n"/>
      <c r="F12" s="8" t="n"/>
      <c r="G12" s="7" t="n"/>
      <c r="H12" s="7" t="n"/>
    </row>
    <row r="13">
      <c r="A13" s="30" t="inlineStr">
        <is>
          <t>Painter</t>
        </is>
      </c>
      <c r="B13" s="7" t="n"/>
      <c r="C13" s="7" t="n"/>
      <c r="D13" s="7" t="n"/>
      <c r="E13" s="7" t="n"/>
      <c r="F13" s="8" t="n"/>
      <c r="G13" s="7" t="n"/>
      <c r="H13" s="7" t="n"/>
    </row>
    <row r="14">
      <c r="A14" s="28" t="inlineStr">
        <is>
          <t>Flooring</t>
        </is>
      </c>
      <c r="B14" s="7" t="n"/>
      <c r="C14" s="7" t="n"/>
      <c r="D14" s="7" t="n"/>
      <c r="E14" s="7" t="n"/>
      <c r="F14" s="8" t="n"/>
      <c r="G14" s="7" t="n"/>
      <c r="H14" s="7" t="n"/>
    </row>
    <row r="15">
      <c r="A15" s="30" t="inlineStr">
        <is>
          <t>Kitchen &amp; Bath</t>
        </is>
      </c>
      <c r="B15" s="7" t="n"/>
      <c r="C15" s="7" t="n"/>
      <c r="D15" s="7" t="n"/>
      <c r="E15" s="7" t="n"/>
      <c r="F15" s="8" t="n"/>
      <c r="G15" s="7" t="n"/>
      <c r="H15" s="7" t="n"/>
    </row>
    <row r="16">
      <c r="A16" s="28" t="inlineStr">
        <is>
          <t>Landscaper</t>
        </is>
      </c>
      <c r="B16" s="7" t="n"/>
      <c r="C16" s="7" t="n"/>
      <c r="D16" s="7" t="n"/>
      <c r="E16" s="7" t="n"/>
      <c r="F16" s="8" t="n"/>
      <c r="G16" s="7" t="n"/>
      <c r="H16" s="7" t="n"/>
    </row>
    <row r="17">
      <c r="A17" s="30" t="inlineStr">
        <is>
          <t>Home Inspector</t>
        </is>
      </c>
      <c r="B17" s="7" t="n"/>
      <c r="C17" s="7" t="n"/>
      <c r="D17" s="7" t="n"/>
      <c r="E17" s="7" t="n"/>
      <c r="F17" s="8" t="n"/>
      <c r="G17" s="7" t="n"/>
      <c r="H17" s="7" t="n"/>
    </row>
    <row r="18">
      <c r="A18" s="28" t="inlineStr">
        <is>
          <t>Insurance Agent</t>
        </is>
      </c>
      <c r="B18" s="7" t="n"/>
      <c r="C18" s="7" t="n"/>
      <c r="D18" s="7" t="n"/>
      <c r="E18" s="7" t="n"/>
      <c r="F18" s="8" t="n"/>
      <c r="G18" s="7" t="n"/>
      <c r="H18" s="7" t="n"/>
    </row>
    <row r="19">
      <c r="A19" s="30" t="inlineStr">
        <is>
          <t>Lender</t>
        </is>
      </c>
      <c r="B19" s="7" t="n"/>
      <c r="C19" s="7" t="n"/>
      <c r="D19" s="7" t="n"/>
      <c r="E19" s="7" t="n"/>
      <c r="F19" s="8" t="n"/>
      <c r="G19" s="7" t="n"/>
      <c r="H19" s="7" t="n"/>
    </row>
    <row r="20">
      <c r="A20" s="28" t="inlineStr">
        <is>
          <t>Title Company</t>
        </is>
      </c>
      <c r="B20" s="7" t="n"/>
      <c r="C20" s="7" t="n"/>
      <c r="D20" s="7" t="n"/>
      <c r="E20" s="7" t="n"/>
      <c r="F20" s="8" t="n"/>
      <c r="G20" s="7" t="n"/>
      <c r="H20" s="7" t="n"/>
    </row>
    <row r="21">
      <c r="A21" s="30" t="inlineStr">
        <is>
          <t>Stager</t>
        </is>
      </c>
      <c r="B21" s="7" t="n"/>
      <c r="C21" s="7" t="n"/>
      <c r="D21" s="7" t="n"/>
      <c r="E21" s="7" t="n"/>
      <c r="F21" s="8" t="n"/>
      <c r="G21" s="7" t="n"/>
      <c r="H21" s="7" t="n"/>
    </row>
    <row r="22">
      <c r="A22" s="28" t="inlineStr">
        <is>
          <t>Photographer</t>
        </is>
      </c>
      <c r="B22" s="7" t="n"/>
      <c r="C22" s="7" t="n"/>
      <c r="D22" s="7" t="n"/>
      <c r="E22" s="7" t="n"/>
      <c r="F22" s="8" t="n"/>
      <c r="G22" s="7" t="n"/>
      <c r="H22" s="7" t="n"/>
    </row>
  </sheetData>
  <mergeCells count="4">
    <mergeCell ref="A4:H4"/>
    <mergeCell ref="A2:H2"/>
    <mergeCell ref="A5:H5"/>
    <mergeCell ref="A1:H1"/>
  </mergeCells>
  <dataValidations count="1">
    <dataValidation sqref="G8 G9 G10 G11 G12 G13 G14 G15 G16 G17 G18 G19 G20 G21 G22" showDropDown="0" showInputMessage="0" showErrorMessage="0" allowBlank="0" type="list">
      <formula1>"Yes,No"</formula1>
    </dataValidation>
  </dataValidations>
  <pageMargins left="0.75" right="0.75" top="1" bottom="1" header="0.5" footer="0.5"/>
  <pageSetup orientation="landscape" fitToHeight="0" fitToWidth="1"/>
  <headerFooter>
    <oddHeader/>
    <oddFooter>&amp;C&amp;"Calibri"&amp;8 Prepared by Allison Deal — Deal Homes Team, Pemberton Real Estate • 763.257.3436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selection activeCell="A1" sqref="A1"/>
    </sheetView>
  </sheetViews>
  <sheetFormatPr baseColWidth="8" defaultRowHeight="15"/>
  <cols>
    <col width="45" customWidth="1" min="1" max="1"/>
    <col width="45" customWidth="1" min="2" max="2"/>
  </cols>
  <sheetData>
    <row r="1" ht="26" customHeight="1">
      <c r="A1" s="1" t="inlineStr">
        <is>
          <t>ALLISON DEAL  •  DEAL HOMES TEAM  •  PEMBERTON REAL ESTATE</t>
        </is>
      </c>
    </row>
    <row r="2" ht="18" customHeight="1">
      <c r="A2" s="2" t="inlineStr">
        <is>
          <t>Realtor &amp; Performance Coach  •  763.257.3436  •  allisondeal@dealhomesteam.com</t>
        </is>
      </c>
    </row>
    <row r="4" ht="24" customHeight="1">
      <c r="A4" s="3" t="inlineStr">
        <is>
          <t>ABOUT THIS TRACKER</t>
        </is>
      </c>
    </row>
    <row r="7">
      <c r="A7" s="31" t="inlineStr">
        <is>
          <t>Prepared exclusively for you by</t>
        </is>
      </c>
    </row>
    <row r="8">
      <c r="A8" s="32" t="inlineStr">
        <is>
          <t>Allison Deal</t>
        </is>
      </c>
    </row>
    <row r="9">
      <c r="A9" s="33" t="inlineStr">
        <is>
          <t>Realtor &amp; Performance Coach</t>
        </is>
      </c>
    </row>
    <row r="10">
      <c r="A10" s="34" t="inlineStr">
        <is>
          <t>Pemberton Real Estate — Deal Homes Team</t>
        </is>
      </c>
    </row>
    <row r="11">
      <c r="A11" s="35" t="inlineStr">
        <is>
          <t>763.257.3436  •  allisondeal@dealhomesteam.com</t>
        </is>
      </c>
    </row>
    <row r="13">
      <c r="A13" s="36" t="inlineStr">
        <is>
          <t>This flip tracker was built to keep your project on budget and on schedule. Fill in the yellow cells as costs come in — every total, variance, and profit figure updates automatically.
If this workbook was shared with you, let's talk about your next deal. I help investors find, fund, and flip properties across the Twin Cities.
© 2026 Allison Deal, Deal Homes Team, Pemberton Real Estate. Figures are estimates for planning purposes and are not a guarantee of profit.</t>
        </is>
      </c>
    </row>
    <row r="14"/>
    <row r="15"/>
    <row r="16"/>
    <row r="17"/>
    <row r="18"/>
    <row r="19"/>
  </sheetData>
  <mergeCells count="9">
    <mergeCell ref="A4:B4"/>
    <mergeCell ref="A13:B19"/>
    <mergeCell ref="A2:B2"/>
    <mergeCell ref="A7:B7"/>
    <mergeCell ref="A11:B11"/>
    <mergeCell ref="A10:B10"/>
    <mergeCell ref="A1:B1"/>
    <mergeCell ref="A9:B9"/>
    <mergeCell ref="A8:B8"/>
  </mergeCells>
  <pageMargins left="0.75" right="0.75" top="1" bottom="1" header="0.5" footer="0.5"/>
  <pageSetup orientation="landscape" fitToHeight="0" fitToWidth="1"/>
  <headerFooter>
    <oddHeader/>
    <oddFooter>&amp;C&amp;"Calibri"&amp;8 Prepared by Allison Deal — Deal Homes Team, Pemberton Real Estate • 763.257.3436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2026-10-16T07:50:27Z</dcterms:created>
  <dcterms:modified xmlns:dcterms="http://purl.org/dc/terms/" xmlns:xsi="http://www.w3.org/2001/XMLSchema-instance" xsi:type="dcterms:W3CDTF">2026-10-27T00:44:50+00:00Z</dcterms:modified>
</cp:coreProperties>
</file>